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19" sheetId="3" r:id="rId3"/>
    <sheet name="20" sheetId="4" r:id="rId4"/>
    <sheet name="21" sheetId="5" r:id="rId5"/>
  </sheets>
  <definedNames/>
  <calcPr fullCalcOnLoad="1" refMode="R1C1"/>
</workbook>
</file>

<file path=xl/sharedStrings.xml><?xml version="1.0" encoding="utf-8"?>
<sst xmlns="http://schemas.openxmlformats.org/spreadsheetml/2006/main" count="242" uniqueCount="79">
  <si>
    <t>3.1.</t>
  </si>
  <si>
    <t>3.2.</t>
  </si>
  <si>
    <t>4.</t>
  </si>
  <si>
    <t>4.1.</t>
  </si>
  <si>
    <t>4.2.</t>
  </si>
  <si>
    <t>месячный размер платы</t>
  </si>
  <si>
    <t>размер платы на 1 кв.м в месяц</t>
  </si>
  <si>
    <t>Наименование работ и услуг</t>
  </si>
  <si>
    <t>общая площадь дома</t>
  </si>
  <si>
    <t>Содержание общего имущества многоквартирного дома</t>
  </si>
  <si>
    <t>Работы по санитарной уборке и очистке общего имущества дома</t>
  </si>
  <si>
    <t>подметание лестничных площадок и маршей ниже 3 этажа</t>
  </si>
  <si>
    <t>3 раза  в неделю</t>
  </si>
  <si>
    <t>2 раза в неделю</t>
  </si>
  <si>
    <t>мытье лестничных площадок и маршей и кабины лифта</t>
  </si>
  <si>
    <t>2 раза в месяц</t>
  </si>
  <si>
    <t>протирка пыли с подоконников, прел, почтовых ящиков, стен лифтовых кабин, шахтных дверей</t>
  </si>
  <si>
    <t>1 раз в неделю</t>
  </si>
  <si>
    <t>мытье и протирка окон, дверей</t>
  </si>
  <si>
    <t>2 раза в год</t>
  </si>
  <si>
    <t xml:space="preserve">обметание пыли с потолков </t>
  </si>
  <si>
    <t>№ п/п</t>
  </si>
  <si>
    <t>летний период</t>
  </si>
  <si>
    <t>подметание территории с усовершенствованным покрытием</t>
  </si>
  <si>
    <t>5 раз в неделю</t>
  </si>
  <si>
    <t>1 раз в двое суток</t>
  </si>
  <si>
    <t>уборка мусора на контейнерной площадке</t>
  </si>
  <si>
    <t>стрижка газонов</t>
  </si>
  <si>
    <t>полив газона из шланга</t>
  </si>
  <si>
    <t>1 раз в сутки при темпратуре наружного воздуха +25 градусов</t>
  </si>
  <si>
    <t>подрезка кустов, уборка порослей</t>
  </si>
  <si>
    <t>очистка урн от мусора</t>
  </si>
  <si>
    <t>1 раз в сутки по мере накопления</t>
  </si>
  <si>
    <t>3 раза  за сезон</t>
  </si>
  <si>
    <t>мойка территории с усовершенствованным покрытием</t>
  </si>
  <si>
    <t>зимний период</t>
  </si>
  <si>
    <t>сдвигание и подметание снега при отсутствии снегопада</t>
  </si>
  <si>
    <t>сдвижка и подметание снега в период снегопада</t>
  </si>
  <si>
    <t>в период гололеда</t>
  </si>
  <si>
    <t>подсыпка песком территорий</t>
  </si>
  <si>
    <t>утилизация и вывод твердых бытовых отходов</t>
  </si>
  <si>
    <t xml:space="preserve">утилизация и вывоз КГО </t>
  </si>
  <si>
    <t>по мере накопления</t>
  </si>
  <si>
    <t>круглосуточно 24 часа</t>
  </si>
  <si>
    <t>Услуги по управлению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</si>
  <si>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 -экономическому, нормативно-правовому и технико-эксплуатационному обеспечению деятельности организации, работа с населением</t>
  </si>
  <si>
    <t>УТВЕРЖАДАЮ</t>
  </si>
  <si>
    <t xml:space="preserve"> Директор ООО "КПД -Газстрой- Эксплуатация" </t>
  </si>
  <si>
    <t>техническое обслуживание общих коммункаций, технических устройств, конструктивных элементов, проведение технических осмотров, профилактический ремонт и устранение незначительных неисправностей в системах отопления, водоснабжения, водоотведения, электроснабжения</t>
  </si>
  <si>
    <t>уборка мусора c газонов</t>
  </si>
  <si>
    <t>Аварийно-диспетчерское обслуживание и выполнение заявок населения, круглосуточная на системах отопления, водоснабжения, водоотведения</t>
  </si>
  <si>
    <t>Уборка лестничных клеток</t>
  </si>
  <si>
    <t>Уборка дворовой территории</t>
  </si>
  <si>
    <t>Дератизация подвального помещения</t>
  </si>
  <si>
    <t>Обслуживание лифтов</t>
  </si>
  <si>
    <t>Стоимость услуг по содержанию общего имущества многоквартирного дома</t>
  </si>
  <si>
    <t>по мере необходимости</t>
  </si>
  <si>
    <t>по мере выроста травенного покрова более 15  см.</t>
  </si>
  <si>
    <t>по мере необходимости начало работ не позднее 3 часов после начала снегопада</t>
  </si>
  <si>
    <t>1 раз в сутки</t>
  </si>
  <si>
    <t>7 раз в неделю</t>
  </si>
  <si>
    <t>1 раз вквартал выполлняется специализированной организацией по договору</t>
  </si>
  <si>
    <t>Благоустройство придомовой территории</t>
  </si>
  <si>
    <t>______________________________Яценко А.В.</t>
  </si>
  <si>
    <t>подметание лестничных площадок и маршей выше 3 этажа</t>
  </si>
  <si>
    <t>Вывоз ТБО и КГО</t>
  </si>
  <si>
    <t>Ведущий специалист</t>
  </si>
  <si>
    <t>ООО "КПД-Газстрой-Эксплуатация"</t>
  </si>
  <si>
    <t>___________________/И.А.Шевцова/</t>
  </si>
  <si>
    <t xml:space="preserve"> </t>
  </si>
  <si>
    <t>Содержание зелёных насаждений</t>
  </si>
  <si>
    <t>Обслуживание видеонаблюдения</t>
  </si>
  <si>
    <t>Оператор системы видеонаблюдения</t>
  </si>
  <si>
    <t>ежедневно</t>
  </si>
  <si>
    <t>Перечень обязательных работ и услуг по содержанию и ремонту общего имущества в многоквартирном доме и размер их платы  по адресу: ул.Титова №20 (по Ген. плану)</t>
  </si>
  <si>
    <t>Перечень обязательных работ и услуг по содержанию и ремонту общего имущества в многоквартирном доме и размер их платы  по адресу: ул.Титова №21 (по Ген. плану)</t>
  </si>
  <si>
    <t>Руководитель ФЭО</t>
  </si>
  <si>
    <t>Механизированная уборка придомовой территории</t>
  </si>
  <si>
    <t>Перечень обязательных работ и услуг по содержанию и ремонту общего имущества в многоквартирном доме и размер их платы  по адресу: ул. Спортивная, д. 7 c  01.01.2014г. по 31.12.2014г.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</si>
</sst>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distributed" wrapText="1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vertical="distributed" wrapText="1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vertical="distributed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distributed" wrapText="1"/>
    </xf>
    <xf numFmtId="0" fontId="1" fillId="33" borderId="10" xfId="0" applyFont="1" applyFill="1" applyBorder="1" applyAlignment="1">
      <alignment horizontal="center" vertical="distributed" wrapText="1"/>
    </xf>
    <xf numFmtId="0" fontId="0" fillId="0" borderId="0" xfId="0" applyAlignment="1">
      <alignment vertical="center"/>
    </xf>
    <xf numFmtId="0" fontId="1" fillId="0" borderId="11" xfId="0" applyFont="1" applyBorder="1" applyAlignment="1">
      <alignment horizontal="center" vertical="distributed" wrapText="1"/>
    </xf>
    <xf numFmtId="2" fontId="0" fillId="33" borderId="10" xfId="0" applyNumberForma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33" borderId="10" xfId="0" applyFill="1" applyBorder="1" applyAlignment="1">
      <alignment vertical="distributed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vertical="distributed" wrapText="1"/>
    </xf>
    <xf numFmtId="2" fontId="0" fillId="34" borderId="10" xfId="0" applyNumberFormat="1" applyFill="1" applyBorder="1" applyAlignment="1">
      <alignment/>
    </xf>
    <xf numFmtId="0" fontId="2" fillId="0" borderId="0" xfId="0" applyFont="1" applyAlignment="1">
      <alignment vertical="distributed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distributed" wrapText="1"/>
    </xf>
    <xf numFmtId="2" fontId="1" fillId="0" borderId="10" xfId="0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distributed" wrapText="1"/>
    </xf>
    <xf numFmtId="0" fontId="1" fillId="34" borderId="10" xfId="0" applyFont="1" applyFill="1" applyBorder="1" applyAlignment="1">
      <alignment vertical="distributed" wrapText="1"/>
    </xf>
    <xf numFmtId="0" fontId="1" fillId="34" borderId="10" xfId="0" applyFont="1" applyFill="1" applyBorder="1" applyAlignment="1">
      <alignment horizontal="center" vertical="distributed" wrapText="1"/>
    </xf>
    <xf numFmtId="0" fontId="1" fillId="34" borderId="10" xfId="0" applyFont="1" applyFill="1" applyBorder="1" applyAlignment="1">
      <alignment horizontal="left"/>
    </xf>
    <xf numFmtId="2" fontId="1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 vertical="distributed"/>
    </xf>
    <xf numFmtId="0" fontId="1" fillId="0" borderId="11" xfId="0" applyFont="1" applyBorder="1" applyAlignment="1">
      <alignment horizontal="center" vertical="distributed" wrapText="1"/>
    </xf>
    <xf numFmtId="0" fontId="0" fillId="0" borderId="0" xfId="0" applyAlignment="1">
      <alignment horizontal="center" vertical="distributed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5"/>
  <sheetViews>
    <sheetView tabSelected="1" zoomScalePageLayoutView="0" workbookViewId="0" topLeftCell="A17">
      <selection activeCell="B7" sqref="B7"/>
    </sheetView>
  </sheetViews>
  <sheetFormatPr defaultColWidth="9.140625" defaultRowHeight="12.75"/>
  <cols>
    <col min="1" max="1" width="4.7109375" style="0" customWidth="1"/>
    <col min="2" max="2" width="61.28125" style="0" customWidth="1"/>
    <col min="3" max="3" width="20.7109375" style="2" customWidth="1"/>
    <col min="4" max="4" width="13.421875" style="0" customWidth="1"/>
    <col min="5" max="5" width="17.7109375" style="0" customWidth="1"/>
  </cols>
  <sheetData>
    <row r="1" ht="12.75" hidden="1"/>
    <row r="2" spans="3:5" ht="12.75" hidden="1">
      <c r="C2" s="20" t="s">
        <v>46</v>
      </c>
      <c r="D2" s="21"/>
      <c r="E2" s="21"/>
    </row>
    <row r="3" spans="3:5" ht="12.75" hidden="1">
      <c r="C3" s="22" t="s">
        <v>47</v>
      </c>
      <c r="D3" s="21"/>
      <c r="E3" s="21"/>
    </row>
    <row r="4" spans="3:5" ht="32.25" customHeight="1" hidden="1">
      <c r="C4" s="22" t="s">
        <v>63</v>
      </c>
      <c r="D4" s="21"/>
      <c r="E4" s="21"/>
    </row>
    <row r="5" spans="1:5" ht="31.5" customHeight="1">
      <c r="A5" s="36" t="s">
        <v>78</v>
      </c>
      <c r="B5" s="36"/>
      <c r="C5" s="36"/>
      <c r="D5" s="36"/>
      <c r="E5" s="36"/>
    </row>
    <row r="6" spans="1:5" ht="10.5" customHeight="1">
      <c r="A6" s="12"/>
      <c r="B6" s="12"/>
      <c r="C6" s="12"/>
      <c r="D6" s="12"/>
      <c r="E6" s="12"/>
    </row>
    <row r="7" spans="1:5" ht="38.25">
      <c r="A7" s="30" t="s">
        <v>21</v>
      </c>
      <c r="B7" s="30" t="s">
        <v>7</v>
      </c>
      <c r="C7" s="30"/>
      <c r="D7" s="31" t="s">
        <v>5</v>
      </c>
      <c r="E7" s="30" t="s">
        <v>6</v>
      </c>
    </row>
    <row r="8" spans="1:5" ht="12.75">
      <c r="A8" s="32"/>
      <c r="B8" s="17" t="s">
        <v>8</v>
      </c>
      <c r="C8" s="18"/>
      <c r="D8" s="19"/>
      <c r="E8" s="33">
        <v>13270.09</v>
      </c>
    </row>
    <row r="9" spans="1:5" ht="12.75">
      <c r="A9" s="32">
        <v>1</v>
      </c>
      <c r="B9" s="34" t="s">
        <v>9</v>
      </c>
      <c r="C9" s="30"/>
      <c r="D9" s="33">
        <f>E9*E8</f>
        <v>70994.9815</v>
      </c>
      <c r="E9" s="33">
        <v>5.35</v>
      </c>
    </row>
    <row r="10" spans="1:5" ht="63.75">
      <c r="A10" s="3"/>
      <c r="B10" s="4" t="s">
        <v>48</v>
      </c>
      <c r="C10" s="4"/>
      <c r="D10" s="15">
        <f>E10*E8</f>
        <v>70994.9815</v>
      </c>
      <c r="E10" s="15">
        <v>5.35</v>
      </c>
    </row>
    <row r="11" spans="1:5" ht="38.25">
      <c r="A11" s="32">
        <v>2</v>
      </c>
      <c r="B11" s="18" t="s">
        <v>50</v>
      </c>
      <c r="C11" s="18"/>
      <c r="D11" s="19">
        <f>E11*E8</f>
        <v>13402.7909</v>
      </c>
      <c r="E11" s="19">
        <v>1.01</v>
      </c>
    </row>
    <row r="12" spans="1:5" ht="12.75">
      <c r="A12" s="32">
        <v>3</v>
      </c>
      <c r="B12" s="17" t="s">
        <v>10</v>
      </c>
      <c r="C12" s="18"/>
      <c r="D12" s="19"/>
      <c r="E12" s="19"/>
    </row>
    <row r="13" spans="1:5" ht="12.75">
      <c r="A13" s="32" t="s">
        <v>0</v>
      </c>
      <c r="B13" s="17" t="s">
        <v>51</v>
      </c>
      <c r="C13" s="18"/>
      <c r="D13" s="19">
        <f>E13*E8</f>
        <v>30653.907900000002</v>
      </c>
      <c r="E13" s="19">
        <v>2.31</v>
      </c>
    </row>
    <row r="14" spans="1:5" ht="12.75">
      <c r="A14" s="3"/>
      <c r="B14" s="4" t="s">
        <v>11</v>
      </c>
      <c r="C14" s="4" t="s">
        <v>12</v>
      </c>
      <c r="D14" s="15">
        <f>E14*E8</f>
        <v>22559.153</v>
      </c>
      <c r="E14" s="15">
        <v>1.7</v>
      </c>
    </row>
    <row r="15" spans="1:5" ht="12.75">
      <c r="A15" s="3"/>
      <c r="B15" s="4" t="s">
        <v>64</v>
      </c>
      <c r="C15" s="4" t="s">
        <v>13</v>
      </c>
      <c r="D15" s="15">
        <f>E15*E8</f>
        <v>3184.8215999999998</v>
      </c>
      <c r="E15" s="15">
        <v>0.24</v>
      </c>
    </row>
    <row r="16" spans="1:5" ht="12.75">
      <c r="A16" s="3"/>
      <c r="B16" s="4" t="s">
        <v>14</v>
      </c>
      <c r="C16" s="4" t="s">
        <v>15</v>
      </c>
      <c r="D16" s="15">
        <f>E16*E8</f>
        <v>3715.6252000000004</v>
      </c>
      <c r="E16" s="15">
        <v>0.28</v>
      </c>
    </row>
    <row r="17" spans="1:5" ht="25.5">
      <c r="A17" s="3"/>
      <c r="B17" s="4" t="s">
        <v>16</v>
      </c>
      <c r="C17" s="4" t="s">
        <v>17</v>
      </c>
      <c r="D17" s="15">
        <f>E17*E8</f>
        <v>530.8036</v>
      </c>
      <c r="E17" s="15">
        <v>0.04</v>
      </c>
    </row>
    <row r="18" spans="1:5" ht="12.75">
      <c r="A18" s="3"/>
      <c r="B18" s="4" t="s">
        <v>18</v>
      </c>
      <c r="C18" s="4" t="s">
        <v>19</v>
      </c>
      <c r="D18" s="15">
        <f>E18*E8</f>
        <v>398.10269999999997</v>
      </c>
      <c r="E18" s="15">
        <v>0.03</v>
      </c>
    </row>
    <row r="19" spans="1:5" ht="25.5">
      <c r="A19" s="3"/>
      <c r="B19" s="4" t="s">
        <v>20</v>
      </c>
      <c r="C19" s="4" t="s">
        <v>56</v>
      </c>
      <c r="D19" s="15">
        <f>E19*E8</f>
        <v>265.4018</v>
      </c>
      <c r="E19" s="15">
        <v>0.02</v>
      </c>
    </row>
    <row r="20" spans="1:5" ht="12.75">
      <c r="A20" s="32" t="s">
        <v>1</v>
      </c>
      <c r="B20" s="17" t="s">
        <v>52</v>
      </c>
      <c r="C20" s="18"/>
      <c r="D20" s="19">
        <f>E20*E8</f>
        <v>22824.5548</v>
      </c>
      <c r="E20" s="19">
        <v>1.72</v>
      </c>
    </row>
    <row r="21" spans="1:5" ht="12.75">
      <c r="A21" s="3"/>
      <c r="B21" s="24" t="s">
        <v>22</v>
      </c>
      <c r="C21" s="25"/>
      <c r="D21" s="26">
        <f>E21*E8</f>
        <v>16985.7152</v>
      </c>
      <c r="E21" s="26">
        <v>1.28</v>
      </c>
    </row>
    <row r="22" spans="1:5" ht="12.75">
      <c r="A22" s="3"/>
      <c r="B22" s="1" t="s">
        <v>23</v>
      </c>
      <c r="C22" s="4" t="s">
        <v>24</v>
      </c>
      <c r="D22" s="15">
        <f>E22*E8</f>
        <v>4644.5315</v>
      </c>
      <c r="E22" s="15">
        <v>0.35</v>
      </c>
    </row>
    <row r="23" spans="1:5" ht="12.75">
      <c r="A23" s="3"/>
      <c r="B23" s="1" t="s">
        <v>49</v>
      </c>
      <c r="C23" s="4" t="s">
        <v>25</v>
      </c>
      <c r="D23" s="15">
        <f>E23*E8</f>
        <v>5573.4378</v>
      </c>
      <c r="E23" s="15">
        <v>0.42</v>
      </c>
    </row>
    <row r="24" spans="1:5" ht="12.75">
      <c r="A24" s="3"/>
      <c r="B24" s="1" t="s">
        <v>26</v>
      </c>
      <c r="C24" s="4" t="s">
        <v>24</v>
      </c>
      <c r="D24" s="15">
        <f>E24*E8</f>
        <v>4246.4288</v>
      </c>
      <c r="E24" s="15">
        <v>0.32</v>
      </c>
    </row>
    <row r="25" spans="1:5" ht="38.25">
      <c r="A25" s="3"/>
      <c r="B25" s="1" t="s">
        <v>27</v>
      </c>
      <c r="C25" s="4" t="s">
        <v>57</v>
      </c>
      <c r="D25" s="15">
        <f>E25*E8</f>
        <v>530.8036</v>
      </c>
      <c r="E25" s="15">
        <v>0.04</v>
      </c>
    </row>
    <row r="26" spans="1:5" ht="38.25">
      <c r="A26" s="3"/>
      <c r="B26" s="1" t="s">
        <v>28</v>
      </c>
      <c r="C26" s="4" t="s">
        <v>29</v>
      </c>
      <c r="D26" s="15">
        <f>E26*E8</f>
        <v>1725.1117000000002</v>
      </c>
      <c r="E26" s="15">
        <v>0.13</v>
      </c>
    </row>
    <row r="27" spans="1:5" ht="25.5">
      <c r="A27" s="3"/>
      <c r="B27" s="1" t="s">
        <v>30</v>
      </c>
      <c r="C27" s="4" t="s">
        <v>56</v>
      </c>
      <c r="D27" s="15">
        <f>E27*E8</f>
        <v>0</v>
      </c>
      <c r="E27" s="15">
        <v>0</v>
      </c>
    </row>
    <row r="28" spans="1:5" ht="25.5">
      <c r="A28" s="3"/>
      <c r="B28" s="1" t="s">
        <v>31</v>
      </c>
      <c r="C28" s="4" t="s">
        <v>32</v>
      </c>
      <c r="D28" s="15">
        <f>E28*E8</f>
        <v>132.7009</v>
      </c>
      <c r="E28" s="15">
        <v>0.01</v>
      </c>
    </row>
    <row r="29" spans="1:5" ht="12.75">
      <c r="A29" s="3"/>
      <c r="B29" s="1" t="s">
        <v>34</v>
      </c>
      <c r="C29" s="4" t="s">
        <v>33</v>
      </c>
      <c r="D29" s="15">
        <f>E29*E8</f>
        <v>132.7009</v>
      </c>
      <c r="E29" s="15">
        <v>0.01</v>
      </c>
    </row>
    <row r="30" spans="1:5" ht="12.75">
      <c r="A30" s="3"/>
      <c r="B30" s="17" t="s">
        <v>35</v>
      </c>
      <c r="C30" s="18"/>
      <c r="D30" s="19">
        <f>E30*E8</f>
        <v>28663.3944</v>
      </c>
      <c r="E30" s="19">
        <v>2.16</v>
      </c>
    </row>
    <row r="31" spans="1:5" ht="12.75">
      <c r="A31" s="3"/>
      <c r="B31" s="1" t="s">
        <v>36</v>
      </c>
      <c r="C31" s="4" t="s">
        <v>24</v>
      </c>
      <c r="D31" s="15">
        <f>E31*E8</f>
        <v>11943.081</v>
      </c>
      <c r="E31" s="15">
        <v>0.9</v>
      </c>
    </row>
    <row r="32" spans="1:5" ht="76.5">
      <c r="A32" s="3"/>
      <c r="B32" s="1" t="s">
        <v>37</v>
      </c>
      <c r="C32" s="4" t="s">
        <v>58</v>
      </c>
      <c r="D32" s="15">
        <f>E32*E8</f>
        <v>13933.594500000001</v>
      </c>
      <c r="E32" s="15">
        <v>1.05</v>
      </c>
    </row>
    <row r="33" spans="1:5" ht="12.75">
      <c r="A33" s="3"/>
      <c r="B33" s="1" t="s">
        <v>31</v>
      </c>
      <c r="C33" s="4" t="s">
        <v>59</v>
      </c>
      <c r="D33" s="15">
        <f>E33*E8</f>
        <v>132.7009</v>
      </c>
      <c r="E33" s="15">
        <v>0.01</v>
      </c>
    </row>
    <row r="34" spans="1:5" ht="12.75">
      <c r="A34" s="3"/>
      <c r="B34" s="1" t="s">
        <v>26</v>
      </c>
      <c r="C34" s="4" t="s">
        <v>24</v>
      </c>
      <c r="D34" s="15">
        <f>E34*E8</f>
        <v>1592.4107999999999</v>
      </c>
      <c r="E34" s="15">
        <v>0.12</v>
      </c>
    </row>
    <row r="35" spans="1:5" ht="12.75">
      <c r="A35" s="3"/>
      <c r="B35" s="1" t="s">
        <v>39</v>
      </c>
      <c r="C35" s="4" t="s">
        <v>38</v>
      </c>
      <c r="D35" s="15">
        <f>E35*E8</f>
        <v>1061.6072</v>
      </c>
      <c r="E35" s="15">
        <v>0.08</v>
      </c>
    </row>
    <row r="36" spans="1:5" ht="12.75">
      <c r="A36" s="32" t="s">
        <v>2</v>
      </c>
      <c r="B36" s="17" t="s">
        <v>65</v>
      </c>
      <c r="C36" s="18"/>
      <c r="D36" s="19">
        <f>E36*E8</f>
        <v>21497.5458</v>
      </c>
      <c r="E36" s="19">
        <v>1.62</v>
      </c>
    </row>
    <row r="37" spans="1:5" ht="12.75">
      <c r="A37" s="3" t="s">
        <v>3</v>
      </c>
      <c r="B37" s="1" t="s">
        <v>40</v>
      </c>
      <c r="C37" s="4" t="s">
        <v>60</v>
      </c>
      <c r="D37" s="15">
        <f>E37*E8</f>
        <v>16189.5098</v>
      </c>
      <c r="E37" s="15">
        <v>1.22</v>
      </c>
    </row>
    <row r="38" spans="1:5" ht="12.75">
      <c r="A38" s="3" t="s">
        <v>4</v>
      </c>
      <c r="B38" s="1" t="s">
        <v>41</v>
      </c>
      <c r="C38" s="4" t="s">
        <v>42</v>
      </c>
      <c r="D38" s="15">
        <f>E38*E8</f>
        <v>5308.036</v>
      </c>
      <c r="E38" s="15">
        <v>0.4</v>
      </c>
    </row>
    <row r="39" spans="1:5" ht="12.75">
      <c r="A39" s="3"/>
      <c r="B39" s="1"/>
      <c r="C39" s="4"/>
      <c r="D39" s="15"/>
      <c r="E39" s="15"/>
    </row>
    <row r="40" spans="1:5" ht="63.75">
      <c r="A40" s="32">
        <v>5</v>
      </c>
      <c r="B40" s="35" t="s">
        <v>53</v>
      </c>
      <c r="C40" s="18" t="s">
        <v>61</v>
      </c>
      <c r="D40" s="19">
        <f>E40*E8</f>
        <v>6502.3441</v>
      </c>
      <c r="E40" s="19">
        <v>0.49</v>
      </c>
    </row>
    <row r="41" spans="1:5" ht="12.75">
      <c r="A41" s="32">
        <v>6</v>
      </c>
      <c r="B41" s="17" t="s">
        <v>77</v>
      </c>
      <c r="C41" s="18"/>
      <c r="D41" s="19">
        <f>E41*E8</f>
        <v>14066.2954</v>
      </c>
      <c r="E41" s="19">
        <v>1.06</v>
      </c>
    </row>
    <row r="42" spans="1:5" ht="12.75">
      <c r="A42" s="32">
        <v>7</v>
      </c>
      <c r="B42" s="17" t="s">
        <v>54</v>
      </c>
      <c r="C42" s="18" t="s">
        <v>43</v>
      </c>
      <c r="D42" s="19">
        <f>E42*E8</f>
        <v>23886.162</v>
      </c>
      <c r="E42" s="19">
        <v>1.8</v>
      </c>
    </row>
    <row r="43" spans="1:5" ht="12.75" hidden="1">
      <c r="A43" s="32">
        <v>8</v>
      </c>
      <c r="B43" s="17" t="s">
        <v>70</v>
      </c>
      <c r="C43" s="18"/>
      <c r="D43" s="19">
        <f>E43*E8</f>
        <v>0</v>
      </c>
      <c r="E43" s="19"/>
    </row>
    <row r="44" spans="1:5" ht="12.75">
      <c r="A44" s="32"/>
      <c r="B44" s="17"/>
      <c r="C44" s="18"/>
      <c r="D44" s="19"/>
      <c r="E44" s="19">
        <f>E9+E11+E13+E20+E36+E40+E41+E42+E43</f>
        <v>15.360000000000003</v>
      </c>
    </row>
    <row r="45" spans="1:5" ht="12.75">
      <c r="A45" s="32">
        <v>8</v>
      </c>
      <c r="B45" s="17" t="s">
        <v>44</v>
      </c>
      <c r="C45" s="18"/>
      <c r="D45" s="19">
        <v>6444.41</v>
      </c>
      <c r="E45" s="19">
        <v>1.9</v>
      </c>
    </row>
    <row r="46" spans="1:5" ht="63.75">
      <c r="A46" s="3"/>
      <c r="B46" s="4" t="s">
        <v>45</v>
      </c>
      <c r="C46" s="4"/>
      <c r="D46" s="15"/>
      <c r="E46" s="15">
        <v>1.95</v>
      </c>
    </row>
    <row r="47" spans="1:5" ht="12.75">
      <c r="A47" s="32">
        <v>9</v>
      </c>
      <c r="B47" s="17" t="s">
        <v>55</v>
      </c>
      <c r="C47" s="18"/>
      <c r="D47" s="19">
        <f>E47*E8</f>
        <v>229041.75340000002</v>
      </c>
      <c r="E47" s="19">
        <f>E9+E11+E13+E20+E36+E40+E41+E42+E43+E45</f>
        <v>17.26</v>
      </c>
    </row>
    <row r="48" ht="12.75">
      <c r="B48" s="27"/>
    </row>
    <row r="49" spans="2:7" ht="12.75">
      <c r="B49" s="28" t="s">
        <v>76</v>
      </c>
      <c r="C49" s="29"/>
      <c r="D49" s="28"/>
      <c r="E49" s="28"/>
      <c r="F49" s="28"/>
      <c r="G49" s="28"/>
    </row>
    <row r="50" spans="2:5" ht="12.75">
      <c r="B50" s="23" t="s">
        <v>67</v>
      </c>
      <c r="C50" s="37" t="s">
        <v>68</v>
      </c>
      <c r="D50" s="37"/>
      <c r="E50" s="37"/>
    </row>
    <row r="51" ht="12.75">
      <c r="C51" s="11"/>
    </row>
    <row r="52" ht="12.75">
      <c r="C52" s="11"/>
    </row>
    <row r="53" ht="12.75">
      <c r="C53" s="11"/>
    </row>
    <row r="54" spans="3:4" ht="12.75">
      <c r="C54" s="11"/>
      <c r="D54" t="s">
        <v>69</v>
      </c>
    </row>
    <row r="55" ht="11.25" customHeight="1">
      <c r="C55" s="11"/>
    </row>
  </sheetData>
  <sheetProtection/>
  <mergeCells count="2">
    <mergeCell ref="A5:E5"/>
    <mergeCell ref="C50:E50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6"/>
  <sheetViews>
    <sheetView zoomScalePageLayoutView="0" workbookViewId="0" topLeftCell="A37">
      <selection activeCell="D49" sqref="D49"/>
    </sheetView>
  </sheetViews>
  <sheetFormatPr defaultColWidth="9.140625" defaultRowHeight="12.75"/>
  <cols>
    <col min="1" max="1" width="4.7109375" style="0" customWidth="1"/>
    <col min="2" max="2" width="61.28125" style="0" customWidth="1"/>
    <col min="3" max="3" width="20.7109375" style="2" customWidth="1"/>
    <col min="4" max="4" width="13.421875" style="0" customWidth="1"/>
    <col min="5" max="5" width="17.7109375" style="0" customWidth="1"/>
  </cols>
  <sheetData>
    <row r="2" spans="3:5" ht="12.75">
      <c r="C2" s="20" t="s">
        <v>46</v>
      </c>
      <c r="D2" s="21"/>
      <c r="E2" s="21"/>
    </row>
    <row r="3" spans="3:5" ht="12.75">
      <c r="C3" s="22" t="s">
        <v>47</v>
      </c>
      <c r="D3" s="21"/>
      <c r="E3" s="21"/>
    </row>
    <row r="4" spans="3:5" ht="32.25" customHeight="1">
      <c r="C4" s="22" t="s">
        <v>63</v>
      </c>
      <c r="D4" s="21"/>
      <c r="E4" s="21"/>
    </row>
    <row r="5" spans="1:5" ht="31.5" customHeight="1">
      <c r="A5" s="36" t="s">
        <v>74</v>
      </c>
      <c r="B5" s="36"/>
      <c r="C5" s="36"/>
      <c r="D5" s="36"/>
      <c r="E5" s="36"/>
    </row>
    <row r="6" spans="1:5" ht="10.5" customHeight="1">
      <c r="A6" s="12"/>
      <c r="B6" s="12"/>
      <c r="C6" s="12"/>
      <c r="D6" s="12"/>
      <c r="E6" s="12"/>
    </row>
    <row r="7" spans="1:5" ht="38.25">
      <c r="A7" s="9" t="s">
        <v>21</v>
      </c>
      <c r="B7" s="9" t="s">
        <v>7</v>
      </c>
      <c r="C7" s="9"/>
      <c r="D7" s="10" t="s">
        <v>5</v>
      </c>
      <c r="E7" s="9" t="s">
        <v>6</v>
      </c>
    </row>
    <row r="8" spans="1:5" ht="12.75">
      <c r="A8" s="5"/>
      <c r="B8" s="6" t="s">
        <v>8</v>
      </c>
      <c r="C8" s="7"/>
      <c r="D8" s="13"/>
      <c r="E8" s="14">
        <v>12905</v>
      </c>
    </row>
    <row r="9" spans="1:5" ht="12.75">
      <c r="A9" s="5">
        <v>1</v>
      </c>
      <c r="B9" s="8" t="s">
        <v>9</v>
      </c>
      <c r="C9" s="9"/>
      <c r="D9" s="14">
        <f>E9*E8</f>
        <v>69041.75</v>
      </c>
      <c r="E9" s="14">
        <v>5.35</v>
      </c>
    </row>
    <row r="10" spans="1:5" ht="63.75">
      <c r="A10" s="3"/>
      <c r="B10" s="4" t="s">
        <v>48</v>
      </c>
      <c r="C10" s="4"/>
      <c r="D10" s="15">
        <f>E10*E8</f>
        <v>69041.75</v>
      </c>
      <c r="E10" s="15">
        <v>5.35</v>
      </c>
    </row>
    <row r="11" spans="1:5" ht="38.25">
      <c r="A11" s="5">
        <v>2</v>
      </c>
      <c r="B11" s="7" t="s">
        <v>50</v>
      </c>
      <c r="C11" s="7"/>
      <c r="D11" s="13">
        <f>E11*E8</f>
        <v>13034.05</v>
      </c>
      <c r="E11" s="13">
        <v>1.01</v>
      </c>
    </row>
    <row r="12" spans="1:5" ht="12.75">
      <c r="A12" s="5">
        <v>3</v>
      </c>
      <c r="B12" s="6" t="s">
        <v>10</v>
      </c>
      <c r="C12" s="7"/>
      <c r="D12" s="13"/>
      <c r="E12" s="13"/>
    </row>
    <row r="13" spans="1:5" ht="12.75">
      <c r="A13" s="5" t="s">
        <v>0</v>
      </c>
      <c r="B13" s="6" t="s">
        <v>51</v>
      </c>
      <c r="C13" s="7"/>
      <c r="D13" s="13">
        <f>E13*E8</f>
        <v>29810.55</v>
      </c>
      <c r="E13" s="13">
        <v>2.31</v>
      </c>
    </row>
    <row r="14" spans="1:5" ht="12.75">
      <c r="A14" s="3"/>
      <c r="B14" s="4" t="s">
        <v>11</v>
      </c>
      <c r="C14" s="4" t="s">
        <v>12</v>
      </c>
      <c r="D14" s="15">
        <f>E14*E8</f>
        <v>21938.5</v>
      </c>
      <c r="E14" s="15">
        <v>1.7</v>
      </c>
    </row>
    <row r="15" spans="1:5" ht="12.75">
      <c r="A15" s="3"/>
      <c r="B15" s="4" t="s">
        <v>64</v>
      </c>
      <c r="C15" s="4" t="s">
        <v>13</v>
      </c>
      <c r="D15" s="15">
        <f>E15*E8</f>
        <v>3097.2</v>
      </c>
      <c r="E15" s="15">
        <v>0.24</v>
      </c>
    </row>
    <row r="16" spans="1:5" ht="12.75">
      <c r="A16" s="3"/>
      <c r="B16" s="4" t="s">
        <v>14</v>
      </c>
      <c r="C16" s="4" t="s">
        <v>15</v>
      </c>
      <c r="D16" s="15">
        <f>E16*E8</f>
        <v>3613.4000000000005</v>
      </c>
      <c r="E16" s="15">
        <v>0.28</v>
      </c>
    </row>
    <row r="17" spans="1:5" ht="25.5">
      <c r="A17" s="3"/>
      <c r="B17" s="4" t="s">
        <v>16</v>
      </c>
      <c r="C17" s="4" t="s">
        <v>17</v>
      </c>
      <c r="D17" s="15">
        <f>E17*E8</f>
        <v>516.2</v>
      </c>
      <c r="E17" s="15">
        <v>0.04</v>
      </c>
    </row>
    <row r="18" spans="1:5" ht="12.75">
      <c r="A18" s="3"/>
      <c r="B18" s="4" t="s">
        <v>18</v>
      </c>
      <c r="C18" s="4" t="s">
        <v>19</v>
      </c>
      <c r="D18" s="15">
        <f>E18*E8</f>
        <v>387.15</v>
      </c>
      <c r="E18" s="15">
        <v>0.03</v>
      </c>
    </row>
    <row r="19" spans="1:5" ht="25.5">
      <c r="A19" s="3"/>
      <c r="B19" s="4" t="s">
        <v>20</v>
      </c>
      <c r="C19" s="4" t="s">
        <v>56</v>
      </c>
      <c r="D19" s="15">
        <f>E19*E8</f>
        <v>258.1</v>
      </c>
      <c r="E19" s="15">
        <v>0.02</v>
      </c>
    </row>
    <row r="20" spans="1:5" ht="12.75">
      <c r="A20" s="5" t="s">
        <v>1</v>
      </c>
      <c r="B20" s="6" t="s">
        <v>52</v>
      </c>
      <c r="C20" s="7"/>
      <c r="D20" s="13">
        <f>E20*E8</f>
        <v>43231.75</v>
      </c>
      <c r="E20" s="13">
        <v>3.35</v>
      </c>
    </row>
    <row r="21" spans="1:5" ht="12.75">
      <c r="A21" s="3"/>
      <c r="B21" s="24" t="s">
        <v>22</v>
      </c>
      <c r="C21" s="25"/>
      <c r="D21" s="26">
        <f>E21*E8</f>
        <v>25939.049999999996</v>
      </c>
      <c r="E21" s="26">
        <v>2.01</v>
      </c>
    </row>
    <row r="22" spans="1:5" ht="12.75">
      <c r="A22" s="3"/>
      <c r="B22" s="1" t="s">
        <v>23</v>
      </c>
      <c r="C22" s="4" t="s">
        <v>24</v>
      </c>
      <c r="D22" s="15">
        <f>E22*E8</f>
        <v>10969.25</v>
      </c>
      <c r="E22" s="15">
        <v>0.85</v>
      </c>
    </row>
    <row r="23" spans="1:5" ht="12.75">
      <c r="A23" s="3"/>
      <c r="B23" s="1" t="s">
        <v>49</v>
      </c>
      <c r="C23" s="4" t="s">
        <v>25</v>
      </c>
      <c r="D23" s="15">
        <f>E23*E8</f>
        <v>8388.25</v>
      </c>
      <c r="E23" s="15">
        <v>0.65</v>
      </c>
    </row>
    <row r="24" spans="1:5" ht="12.75">
      <c r="A24" s="3"/>
      <c r="B24" s="1" t="s">
        <v>26</v>
      </c>
      <c r="C24" s="4" t="s">
        <v>24</v>
      </c>
      <c r="D24" s="15">
        <f>E24*E8</f>
        <v>4129.6</v>
      </c>
      <c r="E24" s="15">
        <v>0.32</v>
      </c>
    </row>
    <row r="25" spans="1:5" ht="38.25">
      <c r="A25" s="3"/>
      <c r="B25" s="1" t="s">
        <v>27</v>
      </c>
      <c r="C25" s="4" t="s">
        <v>57</v>
      </c>
      <c r="D25" s="15">
        <f>E25*E8</f>
        <v>516.2</v>
      </c>
      <c r="E25" s="15">
        <v>0.04</v>
      </c>
    </row>
    <row r="26" spans="1:5" ht="38.25">
      <c r="A26" s="3"/>
      <c r="B26" s="1" t="s">
        <v>28</v>
      </c>
      <c r="C26" s="4" t="s">
        <v>29</v>
      </c>
      <c r="D26" s="15">
        <f>E26*E8</f>
        <v>1677.65</v>
      </c>
      <c r="E26" s="15">
        <v>0.13</v>
      </c>
    </row>
    <row r="27" spans="1:5" ht="25.5">
      <c r="A27" s="3"/>
      <c r="B27" s="1" t="s">
        <v>30</v>
      </c>
      <c r="C27" s="4" t="s">
        <v>56</v>
      </c>
      <c r="D27" s="15">
        <f>E27*E8</f>
        <v>0</v>
      </c>
      <c r="E27" s="15">
        <v>0</v>
      </c>
    </row>
    <row r="28" spans="1:5" ht="25.5">
      <c r="A28" s="3"/>
      <c r="B28" s="1" t="s">
        <v>31</v>
      </c>
      <c r="C28" s="4" t="s">
        <v>32</v>
      </c>
      <c r="D28" s="15">
        <f>E28*E8</f>
        <v>129.05</v>
      </c>
      <c r="E28" s="15">
        <v>0.01</v>
      </c>
    </row>
    <row r="29" spans="1:5" ht="12.75">
      <c r="A29" s="3"/>
      <c r="B29" s="1" t="s">
        <v>34</v>
      </c>
      <c r="C29" s="4" t="s">
        <v>33</v>
      </c>
      <c r="D29" s="15">
        <f>E29*E8</f>
        <v>129.05</v>
      </c>
      <c r="E29" s="15">
        <v>0.01</v>
      </c>
    </row>
    <row r="30" spans="1:5" ht="12.75">
      <c r="A30" s="3"/>
      <c r="B30" s="17" t="s">
        <v>35</v>
      </c>
      <c r="C30" s="18"/>
      <c r="D30" s="19">
        <f>E30*E8</f>
        <v>43231.75</v>
      </c>
      <c r="E30" s="19">
        <v>3.35</v>
      </c>
    </row>
    <row r="31" spans="1:5" ht="12.75">
      <c r="A31" s="3"/>
      <c r="B31" s="1" t="s">
        <v>36</v>
      </c>
      <c r="C31" s="4" t="s">
        <v>24</v>
      </c>
      <c r="D31" s="15">
        <f>E31*E8</f>
        <v>13550.25</v>
      </c>
      <c r="E31" s="15">
        <v>1.05</v>
      </c>
    </row>
    <row r="32" spans="1:5" ht="76.5">
      <c r="A32" s="3"/>
      <c r="B32" s="1" t="s">
        <v>37</v>
      </c>
      <c r="C32" s="4" t="s">
        <v>58</v>
      </c>
      <c r="D32" s="15">
        <f>E32*E8</f>
        <v>13550.25</v>
      </c>
      <c r="E32" s="15">
        <v>1.05</v>
      </c>
    </row>
    <row r="33" spans="1:5" ht="12.75">
      <c r="A33" s="3"/>
      <c r="B33" s="1" t="s">
        <v>31</v>
      </c>
      <c r="C33" s="4" t="s">
        <v>59</v>
      </c>
      <c r="D33" s="15">
        <f>E33*E8</f>
        <v>129.05</v>
      </c>
      <c r="E33" s="15">
        <v>0.01</v>
      </c>
    </row>
    <row r="34" spans="1:5" ht="12.75">
      <c r="A34" s="3"/>
      <c r="B34" s="1" t="s">
        <v>26</v>
      </c>
      <c r="C34" s="4" t="s">
        <v>24</v>
      </c>
      <c r="D34" s="15">
        <f>E34*E8</f>
        <v>1548.6</v>
      </c>
      <c r="E34" s="15">
        <v>0.12</v>
      </c>
    </row>
    <row r="35" spans="1:5" ht="12.75">
      <c r="A35" s="3"/>
      <c r="B35" s="1" t="s">
        <v>39</v>
      </c>
      <c r="C35" s="4" t="s">
        <v>38</v>
      </c>
      <c r="D35" s="15">
        <f>E35*E8</f>
        <v>1032.4</v>
      </c>
      <c r="E35" s="15">
        <v>0.08</v>
      </c>
    </row>
    <row r="36" spans="1:5" ht="12.75">
      <c r="A36" s="5" t="s">
        <v>2</v>
      </c>
      <c r="B36" s="6" t="s">
        <v>65</v>
      </c>
      <c r="C36" s="7"/>
      <c r="D36" s="13">
        <f>E36*E8</f>
        <v>22712.8</v>
      </c>
      <c r="E36" s="13">
        <v>1.76</v>
      </c>
    </row>
    <row r="37" spans="1:5" ht="12.75">
      <c r="A37" s="3" t="s">
        <v>3</v>
      </c>
      <c r="B37" s="1" t="s">
        <v>40</v>
      </c>
      <c r="C37" s="4" t="s">
        <v>60</v>
      </c>
      <c r="D37" s="15">
        <f>E37*E8</f>
        <v>18067</v>
      </c>
      <c r="E37" s="15">
        <v>1.4</v>
      </c>
    </row>
    <row r="38" spans="1:5" ht="12.75">
      <c r="A38" s="3" t="s">
        <v>4</v>
      </c>
      <c r="B38" s="1" t="s">
        <v>41</v>
      </c>
      <c r="C38" s="4" t="s">
        <v>42</v>
      </c>
      <c r="D38" s="15">
        <f>E38*E8</f>
        <v>2839.1</v>
      </c>
      <c r="E38" s="15">
        <v>0.22</v>
      </c>
    </row>
    <row r="39" spans="1:5" ht="12.75">
      <c r="A39" s="3"/>
      <c r="B39" s="1"/>
      <c r="C39" s="4"/>
      <c r="D39" s="15"/>
      <c r="E39" s="15"/>
    </row>
    <row r="40" spans="1:5" ht="63.75">
      <c r="A40" s="5">
        <v>5</v>
      </c>
      <c r="B40" s="16" t="s">
        <v>53</v>
      </c>
      <c r="C40" s="7" t="s">
        <v>61</v>
      </c>
      <c r="D40" s="13">
        <f>E40*E8</f>
        <v>5162</v>
      </c>
      <c r="E40" s="13">
        <v>0.4</v>
      </c>
    </row>
    <row r="41" spans="1:5" ht="12.75">
      <c r="A41" s="5">
        <v>6</v>
      </c>
      <c r="B41" s="6" t="s">
        <v>62</v>
      </c>
      <c r="C41" s="7"/>
      <c r="D41" s="13">
        <f>E41*E8</f>
        <v>3226.25</v>
      </c>
      <c r="E41" s="13">
        <v>0.25</v>
      </c>
    </row>
    <row r="42" spans="1:5" ht="12.75">
      <c r="A42" s="5">
        <v>7</v>
      </c>
      <c r="B42" s="6" t="s">
        <v>54</v>
      </c>
      <c r="C42" s="7" t="s">
        <v>43</v>
      </c>
      <c r="D42" s="13">
        <f>E42*E8</f>
        <v>25164.75</v>
      </c>
      <c r="E42" s="13">
        <v>1.95</v>
      </c>
    </row>
    <row r="43" spans="1:5" ht="12.75">
      <c r="A43" s="5">
        <v>8</v>
      </c>
      <c r="B43" s="6" t="s">
        <v>70</v>
      </c>
      <c r="C43" s="7"/>
      <c r="D43" s="13">
        <f>E43*E8</f>
        <v>14840.749999999998</v>
      </c>
      <c r="E43" s="13">
        <v>1.15</v>
      </c>
    </row>
    <row r="44" spans="1:5" ht="12.75">
      <c r="A44" s="5">
        <v>9</v>
      </c>
      <c r="B44" s="6" t="s">
        <v>71</v>
      </c>
      <c r="C44" s="7" t="s">
        <v>73</v>
      </c>
      <c r="D44" s="13">
        <f>E44*E8</f>
        <v>11098.3</v>
      </c>
      <c r="E44" s="13">
        <v>0.86</v>
      </c>
    </row>
    <row r="45" spans="1:5" ht="12.75">
      <c r="A45" s="5">
        <v>10</v>
      </c>
      <c r="B45" s="6" t="s">
        <v>72</v>
      </c>
      <c r="C45" s="7" t="s">
        <v>43</v>
      </c>
      <c r="D45" s="13">
        <f>E45*E8</f>
        <v>21938.5</v>
      </c>
      <c r="E45" s="13">
        <v>1.7</v>
      </c>
    </row>
    <row r="46" spans="1:5" ht="12.75">
      <c r="A46" s="5">
        <v>11</v>
      </c>
      <c r="B46" s="6" t="s">
        <v>44</v>
      </c>
      <c r="C46" s="7"/>
      <c r="D46" s="13">
        <v>6444.41</v>
      </c>
      <c r="E46" s="13">
        <v>1.91</v>
      </c>
    </row>
    <row r="47" spans="1:5" ht="63.75">
      <c r="A47" s="3"/>
      <c r="B47" s="4" t="s">
        <v>45</v>
      </c>
      <c r="C47" s="4"/>
      <c r="D47" s="15"/>
      <c r="E47" s="15"/>
    </row>
    <row r="48" spans="1:5" ht="12.75">
      <c r="A48" s="5">
        <v>12</v>
      </c>
      <c r="B48" s="6" t="s">
        <v>55</v>
      </c>
      <c r="C48" s="7"/>
      <c r="D48" s="13">
        <f>E48*E8</f>
        <v>283910</v>
      </c>
      <c r="E48" s="13">
        <v>22</v>
      </c>
    </row>
    <row r="49" ht="12.75">
      <c r="B49" s="27"/>
    </row>
    <row r="50" spans="2:7" ht="12.75">
      <c r="B50" s="28" t="s">
        <v>66</v>
      </c>
      <c r="C50" s="29"/>
      <c r="D50" s="28"/>
      <c r="E50" s="28"/>
      <c r="F50" s="28"/>
      <c r="G50" s="28"/>
    </row>
    <row r="51" spans="2:5" ht="12.75">
      <c r="B51" s="23" t="s">
        <v>67</v>
      </c>
      <c r="C51" s="37" t="s">
        <v>68</v>
      </c>
      <c r="D51" s="37"/>
      <c r="E51" s="37"/>
    </row>
    <row r="52" ht="12.75">
      <c r="C52" s="11"/>
    </row>
    <row r="53" ht="12.75">
      <c r="C53" s="11"/>
    </row>
    <row r="54" ht="12.75">
      <c r="C54" s="11"/>
    </row>
    <row r="55" spans="3:4" ht="12.75">
      <c r="C55" s="11"/>
      <c r="D55" t="s">
        <v>69</v>
      </c>
    </row>
    <row r="56" ht="11.25" customHeight="1">
      <c r="C56" s="11"/>
    </row>
  </sheetData>
  <sheetProtection/>
  <mergeCells count="2">
    <mergeCell ref="A5:E5"/>
    <mergeCell ref="C51:E51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56"/>
  <sheetViews>
    <sheetView zoomScalePageLayoutView="0" workbookViewId="0" topLeftCell="A40">
      <selection activeCell="F50" sqref="F50"/>
    </sheetView>
  </sheetViews>
  <sheetFormatPr defaultColWidth="9.140625" defaultRowHeight="12.75"/>
  <cols>
    <col min="1" max="1" width="4.7109375" style="0" customWidth="1"/>
    <col min="2" max="2" width="61.28125" style="0" customWidth="1"/>
    <col min="3" max="3" width="20.7109375" style="2" customWidth="1"/>
    <col min="4" max="4" width="13.421875" style="0" customWidth="1"/>
    <col min="5" max="5" width="17.7109375" style="0" customWidth="1"/>
  </cols>
  <sheetData>
    <row r="2" spans="3:5" ht="12.75">
      <c r="C2" s="20" t="s">
        <v>46</v>
      </c>
      <c r="D2" s="21"/>
      <c r="E2" s="21"/>
    </row>
    <row r="3" spans="3:5" ht="12.75">
      <c r="C3" s="22" t="s">
        <v>47</v>
      </c>
      <c r="D3" s="21"/>
      <c r="E3" s="21"/>
    </row>
    <row r="4" spans="3:5" ht="32.25" customHeight="1">
      <c r="C4" s="22" t="s">
        <v>63</v>
      </c>
      <c r="D4" s="21"/>
      <c r="E4" s="21"/>
    </row>
    <row r="5" spans="1:5" ht="31.5" customHeight="1">
      <c r="A5" s="36" t="s">
        <v>75</v>
      </c>
      <c r="B5" s="36"/>
      <c r="C5" s="36"/>
      <c r="D5" s="36"/>
      <c r="E5" s="36"/>
    </row>
    <row r="6" spans="1:5" ht="10.5" customHeight="1">
      <c r="A6" s="12"/>
      <c r="B6" s="12"/>
      <c r="C6" s="12"/>
      <c r="D6" s="12"/>
      <c r="E6" s="12"/>
    </row>
    <row r="7" spans="1:5" ht="38.25">
      <c r="A7" s="9" t="s">
        <v>21</v>
      </c>
      <c r="B7" s="9" t="s">
        <v>7</v>
      </c>
      <c r="C7" s="9"/>
      <c r="D7" s="10" t="s">
        <v>5</v>
      </c>
      <c r="E7" s="9" t="s">
        <v>6</v>
      </c>
    </row>
    <row r="8" spans="1:5" ht="12.75">
      <c r="A8" s="5"/>
      <c r="B8" s="6" t="s">
        <v>8</v>
      </c>
      <c r="C8" s="7"/>
      <c r="D8" s="13"/>
      <c r="E8" s="14">
        <v>4629</v>
      </c>
    </row>
    <row r="9" spans="1:5" ht="12.75">
      <c r="A9" s="5">
        <v>1</v>
      </c>
      <c r="B9" s="8" t="s">
        <v>9</v>
      </c>
      <c r="C9" s="9"/>
      <c r="D9" s="14">
        <f>E9*E8</f>
        <v>24765.149999999998</v>
      </c>
      <c r="E9" s="14">
        <v>5.35</v>
      </c>
    </row>
    <row r="10" spans="1:5" ht="63.75">
      <c r="A10" s="3"/>
      <c r="B10" s="4" t="s">
        <v>48</v>
      </c>
      <c r="C10" s="4"/>
      <c r="D10" s="15">
        <f>E10*E8</f>
        <v>24765.149999999998</v>
      </c>
      <c r="E10" s="15">
        <v>5.35</v>
      </c>
    </row>
    <row r="11" spans="1:5" ht="38.25">
      <c r="A11" s="5">
        <v>2</v>
      </c>
      <c r="B11" s="7" t="s">
        <v>50</v>
      </c>
      <c r="C11" s="7"/>
      <c r="D11" s="13">
        <f>E11*E8</f>
        <v>4675.29</v>
      </c>
      <c r="E11" s="13">
        <v>1.01</v>
      </c>
    </row>
    <row r="12" spans="1:5" ht="12.75">
      <c r="A12" s="5">
        <v>3</v>
      </c>
      <c r="B12" s="6" t="s">
        <v>10</v>
      </c>
      <c r="C12" s="7"/>
      <c r="D12" s="13"/>
      <c r="E12" s="13"/>
    </row>
    <row r="13" spans="1:5" ht="12.75">
      <c r="A13" s="5" t="s">
        <v>0</v>
      </c>
      <c r="B13" s="6" t="s">
        <v>51</v>
      </c>
      <c r="C13" s="7"/>
      <c r="D13" s="13">
        <f>E13*E8</f>
        <v>10692.99</v>
      </c>
      <c r="E13" s="13">
        <v>2.31</v>
      </c>
    </row>
    <row r="14" spans="1:5" ht="12.75">
      <c r="A14" s="3"/>
      <c r="B14" s="4" t="s">
        <v>11</v>
      </c>
      <c r="C14" s="4" t="s">
        <v>12</v>
      </c>
      <c r="D14" s="15">
        <f>E14*E8</f>
        <v>7869.3</v>
      </c>
      <c r="E14" s="15">
        <v>1.7</v>
      </c>
    </row>
    <row r="15" spans="1:5" ht="12.75">
      <c r="A15" s="3"/>
      <c r="B15" s="4" t="s">
        <v>64</v>
      </c>
      <c r="C15" s="4" t="s">
        <v>13</v>
      </c>
      <c r="D15" s="15">
        <f>E15*E8</f>
        <v>1110.96</v>
      </c>
      <c r="E15" s="15">
        <v>0.24</v>
      </c>
    </row>
    <row r="16" spans="1:5" ht="12.75">
      <c r="A16" s="3"/>
      <c r="B16" s="4" t="s">
        <v>14</v>
      </c>
      <c r="C16" s="4" t="s">
        <v>15</v>
      </c>
      <c r="D16" s="15">
        <f>E16*E8</f>
        <v>1296.1200000000001</v>
      </c>
      <c r="E16" s="15">
        <v>0.28</v>
      </c>
    </row>
    <row r="17" spans="1:5" ht="25.5">
      <c r="A17" s="3"/>
      <c r="B17" s="4" t="s">
        <v>16</v>
      </c>
      <c r="C17" s="4" t="s">
        <v>17</v>
      </c>
      <c r="D17" s="15">
        <f>E17*E8</f>
        <v>185.16</v>
      </c>
      <c r="E17" s="15">
        <v>0.04</v>
      </c>
    </row>
    <row r="18" spans="1:5" ht="12.75">
      <c r="A18" s="3"/>
      <c r="B18" s="4" t="s">
        <v>18</v>
      </c>
      <c r="C18" s="4" t="s">
        <v>19</v>
      </c>
      <c r="D18" s="15">
        <f>E18*E8</f>
        <v>138.87</v>
      </c>
      <c r="E18" s="15">
        <v>0.03</v>
      </c>
    </row>
    <row r="19" spans="1:5" ht="25.5">
      <c r="A19" s="3"/>
      <c r="B19" s="4" t="s">
        <v>20</v>
      </c>
      <c r="C19" s="4" t="s">
        <v>56</v>
      </c>
      <c r="D19" s="15">
        <f>E19*E8</f>
        <v>92.58</v>
      </c>
      <c r="E19" s="15">
        <v>0.02</v>
      </c>
    </row>
    <row r="20" spans="1:5" ht="12.75">
      <c r="A20" s="5" t="s">
        <v>1</v>
      </c>
      <c r="B20" s="6" t="s">
        <v>52</v>
      </c>
      <c r="C20" s="7"/>
      <c r="D20" s="13">
        <f>E20*E8</f>
        <v>15507.15</v>
      </c>
      <c r="E20" s="13">
        <v>3.35</v>
      </c>
    </row>
    <row r="21" spans="1:5" ht="12.75">
      <c r="A21" s="3"/>
      <c r="B21" s="24" t="s">
        <v>22</v>
      </c>
      <c r="C21" s="25"/>
      <c r="D21" s="26">
        <f>E21*E8</f>
        <v>9304.289999999999</v>
      </c>
      <c r="E21" s="26">
        <v>2.01</v>
      </c>
    </row>
    <row r="22" spans="1:5" ht="12.75">
      <c r="A22" s="3"/>
      <c r="B22" s="1" t="s">
        <v>23</v>
      </c>
      <c r="C22" s="4" t="s">
        <v>24</v>
      </c>
      <c r="D22" s="15">
        <f>E22*E8</f>
        <v>3934.65</v>
      </c>
      <c r="E22" s="15">
        <v>0.85</v>
      </c>
    </row>
    <row r="23" spans="1:5" ht="12.75">
      <c r="A23" s="3"/>
      <c r="B23" s="1" t="s">
        <v>49</v>
      </c>
      <c r="C23" s="4" t="s">
        <v>25</v>
      </c>
      <c r="D23" s="15">
        <f>E23*E8</f>
        <v>3008.85</v>
      </c>
      <c r="E23" s="15">
        <v>0.65</v>
      </c>
    </row>
    <row r="24" spans="1:5" ht="12.75">
      <c r="A24" s="3"/>
      <c r="B24" s="1" t="s">
        <v>26</v>
      </c>
      <c r="C24" s="4" t="s">
        <v>24</v>
      </c>
      <c r="D24" s="15">
        <f>E24*E8</f>
        <v>1481.28</v>
      </c>
      <c r="E24" s="15">
        <v>0.32</v>
      </c>
    </row>
    <row r="25" spans="1:5" ht="38.25">
      <c r="A25" s="3"/>
      <c r="B25" s="1" t="s">
        <v>27</v>
      </c>
      <c r="C25" s="4" t="s">
        <v>57</v>
      </c>
      <c r="D25" s="15">
        <f>E25*E8</f>
        <v>185.16</v>
      </c>
      <c r="E25" s="15">
        <v>0.04</v>
      </c>
    </row>
    <row r="26" spans="1:5" ht="38.25">
      <c r="A26" s="3"/>
      <c r="B26" s="1" t="s">
        <v>28</v>
      </c>
      <c r="C26" s="4" t="s">
        <v>29</v>
      </c>
      <c r="D26" s="15">
        <f>E26*E8</f>
        <v>601.77</v>
      </c>
      <c r="E26" s="15">
        <v>0.13</v>
      </c>
    </row>
    <row r="27" spans="1:5" ht="25.5">
      <c r="A27" s="3"/>
      <c r="B27" s="1" t="s">
        <v>30</v>
      </c>
      <c r="C27" s="4" t="s">
        <v>56</v>
      </c>
      <c r="D27" s="15">
        <f>E27*E8</f>
        <v>0</v>
      </c>
      <c r="E27" s="15">
        <v>0</v>
      </c>
    </row>
    <row r="28" spans="1:5" ht="25.5">
      <c r="A28" s="3"/>
      <c r="B28" s="1" t="s">
        <v>31</v>
      </c>
      <c r="C28" s="4" t="s">
        <v>32</v>
      </c>
      <c r="D28" s="15">
        <f>E28*E8</f>
        <v>46.29</v>
      </c>
      <c r="E28" s="15">
        <v>0.01</v>
      </c>
    </row>
    <row r="29" spans="1:5" ht="12.75">
      <c r="A29" s="3"/>
      <c r="B29" s="1" t="s">
        <v>34</v>
      </c>
      <c r="C29" s="4" t="s">
        <v>33</v>
      </c>
      <c r="D29" s="15">
        <f>E29*E8</f>
        <v>46.29</v>
      </c>
      <c r="E29" s="15">
        <v>0.01</v>
      </c>
    </row>
    <row r="30" spans="1:5" ht="12.75">
      <c r="A30" s="3"/>
      <c r="B30" s="17" t="s">
        <v>35</v>
      </c>
      <c r="C30" s="18"/>
      <c r="D30" s="19">
        <f>E30*E8</f>
        <v>15507.15</v>
      </c>
      <c r="E30" s="19">
        <v>3.35</v>
      </c>
    </row>
    <row r="31" spans="1:5" ht="12.75">
      <c r="A31" s="3"/>
      <c r="B31" s="1" t="s">
        <v>36</v>
      </c>
      <c r="C31" s="4" t="s">
        <v>24</v>
      </c>
      <c r="D31" s="15">
        <f>E31*E8</f>
        <v>4860.45</v>
      </c>
      <c r="E31" s="15">
        <v>1.05</v>
      </c>
    </row>
    <row r="32" spans="1:5" ht="76.5">
      <c r="A32" s="3"/>
      <c r="B32" s="1" t="s">
        <v>37</v>
      </c>
      <c r="C32" s="4" t="s">
        <v>58</v>
      </c>
      <c r="D32" s="15">
        <f>E32*E8</f>
        <v>4860.45</v>
      </c>
      <c r="E32" s="15">
        <v>1.05</v>
      </c>
    </row>
    <row r="33" spans="1:5" ht="12.75">
      <c r="A33" s="3"/>
      <c r="B33" s="1" t="s">
        <v>31</v>
      </c>
      <c r="C33" s="4" t="s">
        <v>59</v>
      </c>
      <c r="D33" s="15">
        <f>E33*E8</f>
        <v>46.29</v>
      </c>
      <c r="E33" s="15">
        <v>0.01</v>
      </c>
    </row>
    <row r="34" spans="1:5" ht="12.75">
      <c r="A34" s="3"/>
      <c r="B34" s="1" t="s">
        <v>26</v>
      </c>
      <c r="C34" s="4" t="s">
        <v>24</v>
      </c>
      <c r="D34" s="15">
        <f>E34*E8</f>
        <v>555.48</v>
      </c>
      <c r="E34" s="15">
        <v>0.12</v>
      </c>
    </row>
    <row r="35" spans="1:5" ht="12.75">
      <c r="A35" s="3"/>
      <c r="B35" s="1" t="s">
        <v>39</v>
      </c>
      <c r="C35" s="4" t="s">
        <v>38</v>
      </c>
      <c r="D35" s="15">
        <f>E35*E8</f>
        <v>370.32</v>
      </c>
      <c r="E35" s="15">
        <v>0.08</v>
      </c>
    </row>
    <row r="36" spans="1:5" ht="12.75">
      <c r="A36" s="5" t="s">
        <v>2</v>
      </c>
      <c r="B36" s="6" t="s">
        <v>65</v>
      </c>
      <c r="C36" s="7"/>
      <c r="D36" s="13">
        <f>E36*E8</f>
        <v>8147.04</v>
      </c>
      <c r="E36" s="13">
        <v>1.76</v>
      </c>
    </row>
    <row r="37" spans="1:5" ht="12.75">
      <c r="A37" s="3" t="s">
        <v>3</v>
      </c>
      <c r="B37" s="1" t="s">
        <v>40</v>
      </c>
      <c r="C37" s="4" t="s">
        <v>60</v>
      </c>
      <c r="D37" s="15">
        <f>E37*E8</f>
        <v>6480.599999999999</v>
      </c>
      <c r="E37" s="15">
        <v>1.4</v>
      </c>
    </row>
    <row r="38" spans="1:5" ht="12.75">
      <c r="A38" s="3" t="s">
        <v>4</v>
      </c>
      <c r="B38" s="1" t="s">
        <v>41</v>
      </c>
      <c r="C38" s="4" t="s">
        <v>42</v>
      </c>
      <c r="D38" s="15">
        <f>E38*E8</f>
        <v>1018.38</v>
      </c>
      <c r="E38" s="15">
        <v>0.22</v>
      </c>
    </row>
    <row r="39" spans="1:5" ht="12.75">
      <c r="A39" s="3"/>
      <c r="B39" s="1"/>
      <c r="C39" s="4"/>
      <c r="D39" s="15"/>
      <c r="E39" s="15"/>
    </row>
    <row r="40" spans="1:5" ht="63.75">
      <c r="A40" s="5">
        <v>5</v>
      </c>
      <c r="B40" s="16" t="s">
        <v>53</v>
      </c>
      <c r="C40" s="7" t="s">
        <v>61</v>
      </c>
      <c r="D40" s="13">
        <f>E40*E8</f>
        <v>1851.6000000000001</v>
      </c>
      <c r="E40" s="13">
        <v>0.4</v>
      </c>
    </row>
    <row r="41" spans="1:5" ht="12.75">
      <c r="A41" s="5">
        <v>6</v>
      </c>
      <c r="B41" s="6" t="s">
        <v>62</v>
      </c>
      <c r="C41" s="7"/>
      <c r="D41" s="13">
        <f>E41*E8</f>
        <v>1157.25</v>
      </c>
      <c r="E41" s="13">
        <v>0.25</v>
      </c>
    </row>
    <row r="42" spans="1:5" ht="12.75">
      <c r="A42" s="5">
        <v>7</v>
      </c>
      <c r="B42" s="6" t="s">
        <v>54</v>
      </c>
      <c r="C42" s="7" t="s">
        <v>43</v>
      </c>
      <c r="D42" s="13">
        <f>E42*E8</f>
        <v>9026.55</v>
      </c>
      <c r="E42" s="13">
        <v>1.95</v>
      </c>
    </row>
    <row r="43" spans="1:5" ht="12.75">
      <c r="A43" s="5">
        <v>8</v>
      </c>
      <c r="B43" s="6" t="s">
        <v>70</v>
      </c>
      <c r="C43" s="7"/>
      <c r="D43" s="13">
        <f>E43*E8</f>
        <v>5323.349999999999</v>
      </c>
      <c r="E43" s="13">
        <v>1.15</v>
      </c>
    </row>
    <row r="44" spans="1:5" ht="12.75">
      <c r="A44" s="5">
        <v>9</v>
      </c>
      <c r="B44" s="6" t="s">
        <v>71</v>
      </c>
      <c r="C44" s="7" t="s">
        <v>73</v>
      </c>
      <c r="D44" s="13">
        <f>E44*E8</f>
        <v>3980.94</v>
      </c>
      <c r="E44" s="13">
        <v>0.86</v>
      </c>
    </row>
    <row r="45" spans="1:5" ht="12.75">
      <c r="A45" s="5">
        <v>10</v>
      </c>
      <c r="B45" s="6" t="s">
        <v>72</v>
      </c>
      <c r="C45" s="7" t="s">
        <v>43</v>
      </c>
      <c r="D45" s="13">
        <f>E45*E8</f>
        <v>7869.3</v>
      </c>
      <c r="E45" s="13">
        <v>1.7</v>
      </c>
    </row>
    <row r="46" spans="1:5" ht="12.75">
      <c r="A46" s="5">
        <v>11</v>
      </c>
      <c r="B46" s="6" t="s">
        <v>44</v>
      </c>
      <c r="C46" s="7"/>
      <c r="D46" s="13">
        <v>6444.41</v>
      </c>
      <c r="E46" s="13">
        <v>1.91</v>
      </c>
    </row>
    <row r="47" spans="1:5" ht="63.75">
      <c r="A47" s="3"/>
      <c r="B47" s="4" t="s">
        <v>45</v>
      </c>
      <c r="C47" s="4"/>
      <c r="D47" s="15"/>
      <c r="E47" s="15"/>
    </row>
    <row r="48" spans="1:5" ht="12.75">
      <c r="A48" s="5">
        <v>12</v>
      </c>
      <c r="B48" s="6" t="s">
        <v>55</v>
      </c>
      <c r="C48" s="7"/>
      <c r="D48" s="13">
        <f>E48*E8</f>
        <v>101838</v>
      </c>
      <c r="E48" s="13">
        <v>22</v>
      </c>
    </row>
    <row r="49" ht="12.75">
      <c r="B49" s="27"/>
    </row>
    <row r="50" spans="2:7" ht="12.75">
      <c r="B50" s="28" t="s">
        <v>66</v>
      </c>
      <c r="C50" s="29"/>
      <c r="D50" s="28"/>
      <c r="E50" s="28"/>
      <c r="F50" s="28"/>
      <c r="G50" s="28"/>
    </row>
    <row r="51" spans="2:5" ht="12.75">
      <c r="B51" s="23" t="s">
        <v>67</v>
      </c>
      <c r="C51" s="37" t="s">
        <v>68</v>
      </c>
      <c r="D51" s="37"/>
      <c r="E51" s="37"/>
    </row>
    <row r="52" ht="12.75">
      <c r="C52" s="11"/>
    </row>
    <row r="53" ht="12.75">
      <c r="C53" s="11"/>
    </row>
    <row r="54" ht="12.75">
      <c r="C54" s="11"/>
    </row>
    <row r="55" spans="3:4" ht="12.75">
      <c r="C55" s="11"/>
      <c r="D55" t="s">
        <v>69</v>
      </c>
    </row>
    <row r="56" ht="11.25" customHeight="1">
      <c r="C56" s="11"/>
    </row>
  </sheetData>
  <sheetProtection/>
  <mergeCells count="2">
    <mergeCell ref="A5:E5"/>
    <mergeCell ref="C51:E51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ishevcova</cp:lastModifiedBy>
  <cp:lastPrinted>2015-03-20T07:38:56Z</cp:lastPrinted>
  <dcterms:created xsi:type="dcterms:W3CDTF">1996-10-08T23:32:33Z</dcterms:created>
  <dcterms:modified xsi:type="dcterms:W3CDTF">2015-03-20T07:39:50Z</dcterms:modified>
  <cp:category/>
  <cp:version/>
  <cp:contentType/>
  <cp:contentStatus/>
</cp:coreProperties>
</file>