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C16"/>
  <c r="C17"/>
  <c r="C18"/>
  <c r="C19"/>
  <c r="C20"/>
  <c r="C21"/>
  <c r="C22"/>
  <c r="C23"/>
  <c r="C15"/>
  <c r="C9" l="1"/>
  <c r="C8"/>
  <c r="C10"/>
  <c r="C11"/>
  <c r="C12"/>
  <c r="C13"/>
  <c r="C7"/>
  <c r="C6"/>
  <c r="C5"/>
  <c r="C14" l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<sst xmlns="http://schemas.openxmlformats.org/spreadsheetml/2006/main" count="44" uniqueCount="44">
  <si>
    <t>Адрес</t>
  </si>
  <si>
    <t>Утвержденный тариф на содержание общего имущества МКД</t>
  </si>
  <si>
    <t>Тариф на обслуживание лифтов</t>
  </si>
  <si>
    <t>Тариф на вывоз ТБО</t>
  </si>
  <si>
    <t>Итого тариф в месяц (руб./м2)</t>
  </si>
  <si>
    <t>ул. Забалуева, 51</t>
  </si>
  <si>
    <t>ул. Забалуева, 51/1</t>
  </si>
  <si>
    <t>ул. Забалуева, 51/2</t>
  </si>
  <si>
    <t>ул. Забалуева, 51/4</t>
  </si>
  <si>
    <t>ул. Забалуева, 51/5</t>
  </si>
  <si>
    <t>ул. Забалуева, 53</t>
  </si>
  <si>
    <t>ул. Забалуева, 53/1</t>
  </si>
  <si>
    <t>ул. Забалуева, 55</t>
  </si>
  <si>
    <t>ул. Забалуева, 55/1</t>
  </si>
  <si>
    <t>ул. Спортивная, 3</t>
  </si>
  <si>
    <t>ул. Спортивная, 4</t>
  </si>
  <si>
    <t>ул. Спортивная, 5</t>
  </si>
  <si>
    <t>ул. Спортивная, 6</t>
  </si>
  <si>
    <t>ул. Спортивная, 7</t>
  </si>
  <si>
    <t>ул. Спортивная, 8</t>
  </si>
  <si>
    <t>ул. Спортивная, 9</t>
  </si>
  <si>
    <t>ул. Спортивная, 10</t>
  </si>
  <si>
    <t>ул. Спортивная, 10/1</t>
  </si>
  <si>
    <t>ул. Спортивная, 9/1</t>
  </si>
  <si>
    <t>ул. Спортивная, 9/2</t>
  </si>
  <si>
    <t>ул. Спортивная, 3/1</t>
  </si>
  <si>
    <t>ул. Спортивная, 11/1</t>
  </si>
  <si>
    <t>ул. Спортивная, 7/2</t>
  </si>
  <si>
    <t>ул. Титова, 244</t>
  </si>
  <si>
    <t>ул. Титова, 246/1</t>
  </si>
  <si>
    <t>ул. Титова, 242/2</t>
  </si>
  <si>
    <t>№ п/п</t>
  </si>
  <si>
    <t xml:space="preserve">Средний тариф на микрорайон </t>
  </si>
  <si>
    <t>Сводная таблица тарифов на содержание и ремонт общего имущества МКД</t>
  </si>
  <si>
    <t>на микрорайоне "Чистая слобода"</t>
  </si>
  <si>
    <t>ул. Титова, 242</t>
  </si>
  <si>
    <t>ул. Титова, 240/1</t>
  </si>
  <si>
    <t>ул. Титова, 240</t>
  </si>
  <si>
    <t>ул. Титова, 238/2</t>
  </si>
  <si>
    <t>ул. Титова, 238</t>
  </si>
  <si>
    <t>стоимость - в результате, выигранного тендера.</t>
  </si>
  <si>
    <t xml:space="preserve">стоимость, утвержденная собственниками </t>
  </si>
  <si>
    <t>Постановление мэрии города Новосибирска</t>
  </si>
  <si>
    <t>от 01.04.2013г. № 3161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</si>
</sst>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1" fillId="0" borderId="9" xfId="0" applyFont="1" applyBorder="1"/>
    <xf numFmtId="0" fontId="3" fillId="2" borderId="5" xfId="0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5" borderId="5" xfId="0" applyFont="1" applyFill="1" applyBorder="1"/>
    <xf numFmtId="0" fontId="3" fillId="5" borderId="1" xfId="0" applyFont="1" applyFill="1" applyBorder="1"/>
    <xf numFmtId="0" fontId="2" fillId="5" borderId="6" xfId="0" applyFont="1" applyFill="1" applyBorder="1"/>
    <xf numFmtId="2" fontId="2" fillId="2" borderId="6" xfId="0" applyNumberFormat="1" applyFont="1" applyFill="1" applyBorder="1"/>
    <xf numFmtId="0" fontId="3" fillId="2" borderId="11" xfId="0" applyFont="1" applyFill="1" applyBorder="1"/>
    <xf numFmtId="0" fontId="3" fillId="2" borderId="0" xfId="0" applyFont="1" applyFill="1" applyBorder="1"/>
    <xf numFmtId="2" fontId="3" fillId="5" borderId="1" xfId="0" applyNumberFormat="1" applyFont="1" applyFill="1" applyBorder="1"/>
    <xf numFmtId="4" fontId="3" fillId="5" borderId="1" xfId="0" applyNumberFormat="1" applyFont="1" applyFill="1" applyBorder="1"/>
    <xf numFmtId="0" fontId="0" fillId="5" borderId="0" xfId="0" applyFill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C40" sqref="C40"/>
    </sheetView>
  </sheetViews>
  <sheetFormatPr defaultRowHeight="15"/>
  <cols>
    <col min="1" max="1" width="5.140625" customWidth="1"/>
    <col min="2" max="2" width="19.42578125" customWidth="1"/>
    <col min="3" max="3" width="19.85546875" customWidth="1"/>
    <col min="4" max="4" width="12.7109375" customWidth="1"/>
    <col min="5" max="5" width="13.140625" customWidth="1"/>
    <col min="6" max="6" width="14.140625" customWidth="1"/>
  </cols>
  <sheetData>
    <row r="1" spans="1:6">
      <c r="B1" s="9" t="s">
        <v>33</v>
      </c>
      <c r="C1" s="9"/>
      <c r="D1" s="9"/>
      <c r="E1" s="9"/>
      <c r="F1" s="9"/>
    </row>
    <row r="2" spans="1:6" ht="15.75" thickBot="1">
      <c r="B2" s="10" t="s">
        <v>34</v>
      </c>
      <c r="C2" s="10"/>
      <c r="D2" s="10"/>
      <c r="E2" s="10"/>
      <c r="F2" s="10"/>
    </row>
    <row r="3" spans="1:6" ht="85.5" customHeight="1">
      <c r="A3" s="11" t="s">
        <v>31</v>
      </c>
      <c r="B3" s="12" t="s">
        <v>0</v>
      </c>
      <c r="C3" s="13" t="s">
        <v>1</v>
      </c>
      <c r="D3" s="13" t="s">
        <v>2</v>
      </c>
      <c r="E3" s="13" t="s">
        <v>3</v>
      </c>
      <c r="F3" s="14" t="s">
        <v>4</v>
      </c>
    </row>
    <row r="4" spans="1:6">
      <c r="A4" s="5">
        <v>1</v>
      </c>
      <c r="B4" s="6" t="s">
        <v>5</v>
      </c>
      <c r="C4" s="6">
        <v>15.37</v>
      </c>
      <c r="D4" s="6">
        <v>1.82</v>
      </c>
      <c r="E4" s="6">
        <v>1.89</v>
      </c>
      <c r="F4" s="8">
        <v>19.079999999999998</v>
      </c>
    </row>
    <row r="5" spans="1:6">
      <c r="A5" s="5">
        <f>A4+1</f>
        <v>2</v>
      </c>
      <c r="B5" s="6" t="s">
        <v>6</v>
      </c>
      <c r="C5" s="6">
        <f>F5-E5-D5</f>
        <v>15.850000000000001</v>
      </c>
      <c r="D5" s="6">
        <v>1.82</v>
      </c>
      <c r="E5" s="6">
        <v>1.43</v>
      </c>
      <c r="F5" s="23">
        <v>19.100000000000001</v>
      </c>
    </row>
    <row r="6" spans="1:6">
      <c r="A6" s="20">
        <f t="shared" ref="A6:A29" si="0">A5+1</f>
        <v>3</v>
      </c>
      <c r="B6" s="21" t="s">
        <v>7</v>
      </c>
      <c r="C6" s="21">
        <f>F6-E6-D6</f>
        <v>14.29</v>
      </c>
      <c r="D6" s="26">
        <v>1.8</v>
      </c>
      <c r="E6" s="21">
        <v>1.62</v>
      </c>
      <c r="F6" s="22">
        <v>17.71</v>
      </c>
    </row>
    <row r="7" spans="1:6">
      <c r="A7" s="20">
        <f t="shared" si="0"/>
        <v>4</v>
      </c>
      <c r="B7" s="21" t="s">
        <v>8</v>
      </c>
      <c r="C7" s="21">
        <f>F7-E7-D7</f>
        <v>14.29</v>
      </c>
      <c r="D7" s="26">
        <v>1.8</v>
      </c>
      <c r="E7" s="21">
        <v>1.62</v>
      </c>
      <c r="F7" s="22">
        <v>17.71</v>
      </c>
    </row>
    <row r="8" spans="1:6">
      <c r="A8" s="20">
        <f t="shared" si="0"/>
        <v>5</v>
      </c>
      <c r="B8" s="21" t="s">
        <v>9</v>
      </c>
      <c r="C8" s="21">
        <f t="shared" ref="C8:C13" si="1">F8-E8-D8</f>
        <v>14.29</v>
      </c>
      <c r="D8" s="26">
        <v>1.8</v>
      </c>
      <c r="E8" s="21">
        <v>1.62</v>
      </c>
      <c r="F8" s="22">
        <v>17.71</v>
      </c>
    </row>
    <row r="9" spans="1:6">
      <c r="A9" s="20">
        <f t="shared" si="0"/>
        <v>6</v>
      </c>
      <c r="B9" s="21" t="s">
        <v>10</v>
      </c>
      <c r="C9" s="21">
        <f t="shared" si="1"/>
        <v>13.84</v>
      </c>
      <c r="D9" s="26">
        <v>1.8</v>
      </c>
      <c r="E9" s="21">
        <v>1.62</v>
      </c>
      <c r="F9" s="22">
        <v>17.260000000000002</v>
      </c>
    </row>
    <row r="10" spans="1:6">
      <c r="A10" s="20">
        <f t="shared" si="0"/>
        <v>7</v>
      </c>
      <c r="B10" s="21" t="s">
        <v>11</v>
      </c>
      <c r="C10" s="21">
        <f t="shared" si="1"/>
        <v>13.84</v>
      </c>
      <c r="D10" s="26">
        <v>1.8</v>
      </c>
      <c r="E10" s="21">
        <v>1.62</v>
      </c>
      <c r="F10" s="22">
        <v>17.260000000000002</v>
      </c>
    </row>
    <row r="11" spans="1:6">
      <c r="A11" s="5">
        <f t="shared" si="0"/>
        <v>8</v>
      </c>
      <c r="B11" s="6" t="s">
        <v>12</v>
      </c>
      <c r="C11" s="6">
        <f t="shared" si="1"/>
        <v>17.62</v>
      </c>
      <c r="D11" s="6">
        <v>1.82</v>
      </c>
      <c r="E11" s="6">
        <v>1.75</v>
      </c>
      <c r="F11" s="8">
        <v>21.19</v>
      </c>
    </row>
    <row r="12" spans="1:6">
      <c r="A12" s="5">
        <f t="shared" si="0"/>
        <v>9</v>
      </c>
      <c r="B12" s="6" t="s">
        <v>13</v>
      </c>
      <c r="C12" s="6">
        <f t="shared" si="1"/>
        <v>16.27</v>
      </c>
      <c r="D12" s="6">
        <v>1.82</v>
      </c>
      <c r="E12" s="6">
        <v>1.75</v>
      </c>
      <c r="F12" s="8">
        <v>19.84</v>
      </c>
    </row>
    <row r="13" spans="1:6">
      <c r="A13" s="5">
        <f t="shared" si="0"/>
        <v>10</v>
      </c>
      <c r="B13" s="6" t="s">
        <v>14</v>
      </c>
      <c r="C13" s="6">
        <f t="shared" si="1"/>
        <v>17.71</v>
      </c>
      <c r="D13" s="6">
        <v>1.29</v>
      </c>
      <c r="E13" s="7">
        <v>1.8</v>
      </c>
      <c r="F13" s="23">
        <v>20.8</v>
      </c>
    </row>
    <row r="14" spans="1:6">
      <c r="A14" s="5">
        <f t="shared" si="0"/>
        <v>11</v>
      </c>
      <c r="B14" s="6" t="s">
        <v>15</v>
      </c>
      <c r="C14" s="6">
        <f>F14-E14-D14</f>
        <v>16.919999999999998</v>
      </c>
      <c r="D14" s="6">
        <v>1.82</v>
      </c>
      <c r="E14" s="6">
        <v>1.75</v>
      </c>
      <c r="F14" s="8">
        <v>20.49</v>
      </c>
    </row>
    <row r="15" spans="1:6">
      <c r="A15" s="20">
        <f t="shared" si="0"/>
        <v>12</v>
      </c>
      <c r="B15" s="21" t="s">
        <v>16</v>
      </c>
      <c r="C15" s="21">
        <f>F15-E15-D15</f>
        <v>13.84</v>
      </c>
      <c r="D15" s="26">
        <v>1.8</v>
      </c>
      <c r="E15" s="21">
        <v>1.62</v>
      </c>
      <c r="F15" s="22">
        <v>17.260000000000002</v>
      </c>
    </row>
    <row r="16" spans="1:6">
      <c r="A16" s="20">
        <f t="shared" si="0"/>
        <v>13</v>
      </c>
      <c r="B16" s="21" t="s">
        <v>17</v>
      </c>
      <c r="C16" s="21">
        <f t="shared" ref="C16:C23" si="2">F16-E16-D16</f>
        <v>13.84</v>
      </c>
      <c r="D16" s="26">
        <v>1.8</v>
      </c>
      <c r="E16" s="21">
        <v>1.62</v>
      </c>
      <c r="F16" s="22">
        <v>17.260000000000002</v>
      </c>
    </row>
    <row r="17" spans="1:6">
      <c r="A17" s="20">
        <f t="shared" si="0"/>
        <v>14</v>
      </c>
      <c r="B17" s="21" t="s">
        <v>18</v>
      </c>
      <c r="C17" s="21">
        <f t="shared" si="2"/>
        <v>13.84</v>
      </c>
      <c r="D17" s="26">
        <v>1.8</v>
      </c>
      <c r="E17" s="21">
        <v>1.62</v>
      </c>
      <c r="F17" s="22">
        <v>17.260000000000002</v>
      </c>
    </row>
    <row r="18" spans="1:6">
      <c r="A18" s="20">
        <f t="shared" si="0"/>
        <v>15</v>
      </c>
      <c r="B18" s="21" t="s">
        <v>19</v>
      </c>
      <c r="C18" s="21">
        <f t="shared" si="2"/>
        <v>13.84</v>
      </c>
      <c r="D18" s="26">
        <v>1.8</v>
      </c>
      <c r="E18" s="21">
        <v>1.62</v>
      </c>
      <c r="F18" s="22">
        <v>17.260000000000002</v>
      </c>
    </row>
    <row r="19" spans="1:6">
      <c r="A19" s="15">
        <f t="shared" si="0"/>
        <v>16</v>
      </c>
      <c r="B19" s="16" t="s">
        <v>20</v>
      </c>
      <c r="C19" s="16">
        <f t="shared" si="2"/>
        <v>16.55</v>
      </c>
      <c r="D19" s="17">
        <v>2.27</v>
      </c>
      <c r="E19" s="16">
        <v>2.63</v>
      </c>
      <c r="F19" s="18">
        <v>21.45</v>
      </c>
    </row>
    <row r="20" spans="1:6">
      <c r="A20" s="20">
        <f t="shared" si="0"/>
        <v>17</v>
      </c>
      <c r="B20" s="21" t="s">
        <v>21</v>
      </c>
      <c r="C20" s="21">
        <f t="shared" si="2"/>
        <v>13.84</v>
      </c>
      <c r="D20" s="26">
        <v>1.8</v>
      </c>
      <c r="E20" s="21">
        <v>1.62</v>
      </c>
      <c r="F20" s="22">
        <v>17.260000000000002</v>
      </c>
    </row>
    <row r="21" spans="1:6">
      <c r="A21" s="20">
        <f t="shared" si="0"/>
        <v>18</v>
      </c>
      <c r="B21" s="21" t="s">
        <v>22</v>
      </c>
      <c r="C21" s="21">
        <f t="shared" si="2"/>
        <v>13.84</v>
      </c>
      <c r="D21" s="26">
        <v>1.8</v>
      </c>
      <c r="E21" s="21">
        <v>1.62</v>
      </c>
      <c r="F21" s="22">
        <v>17.260000000000002</v>
      </c>
    </row>
    <row r="22" spans="1:6">
      <c r="A22" s="20">
        <f t="shared" si="0"/>
        <v>19</v>
      </c>
      <c r="B22" s="21" t="s">
        <v>23</v>
      </c>
      <c r="C22" s="21">
        <f t="shared" si="2"/>
        <v>13.84</v>
      </c>
      <c r="D22" s="26">
        <v>1.8</v>
      </c>
      <c r="E22" s="21">
        <v>1.62</v>
      </c>
      <c r="F22" s="22">
        <v>17.260000000000002</v>
      </c>
    </row>
    <row r="23" spans="1:6">
      <c r="A23" s="20">
        <f t="shared" si="0"/>
        <v>20</v>
      </c>
      <c r="B23" s="21" t="s">
        <v>25</v>
      </c>
      <c r="C23" s="21">
        <f t="shared" si="2"/>
        <v>13.84</v>
      </c>
      <c r="D23" s="26">
        <v>1.8</v>
      </c>
      <c r="E23" s="21">
        <v>1.62</v>
      </c>
      <c r="F23" s="22">
        <v>17.260000000000002</v>
      </c>
    </row>
    <row r="24" spans="1:6">
      <c r="A24" s="15">
        <f t="shared" si="0"/>
        <v>21</v>
      </c>
      <c r="B24" s="16" t="s">
        <v>26</v>
      </c>
      <c r="C24" s="16">
        <v>16.55</v>
      </c>
      <c r="D24" s="16">
        <v>2.27</v>
      </c>
      <c r="E24" s="16">
        <v>2.63</v>
      </c>
      <c r="F24" s="18">
        <v>21.45</v>
      </c>
    </row>
    <row r="25" spans="1:6">
      <c r="A25" s="15">
        <f t="shared" si="0"/>
        <v>22</v>
      </c>
      <c r="B25" s="16" t="s">
        <v>27</v>
      </c>
      <c r="C25" s="16">
        <v>16.55</v>
      </c>
      <c r="D25" s="16">
        <v>2.27</v>
      </c>
      <c r="E25" s="16">
        <v>2.63</v>
      </c>
      <c r="F25" s="18">
        <v>21.45</v>
      </c>
    </row>
    <row r="26" spans="1:6">
      <c r="A26" s="15">
        <f t="shared" si="0"/>
        <v>23</v>
      </c>
      <c r="B26" s="16" t="s">
        <v>24</v>
      </c>
      <c r="C26" s="16">
        <v>16.55</v>
      </c>
      <c r="D26" s="16">
        <v>2.27</v>
      </c>
      <c r="E26" s="16">
        <v>2.63</v>
      </c>
      <c r="F26" s="18">
        <v>21.45</v>
      </c>
    </row>
    <row r="27" spans="1:6">
      <c r="A27" s="15">
        <f t="shared" si="0"/>
        <v>24</v>
      </c>
      <c r="B27" s="16" t="s">
        <v>28</v>
      </c>
      <c r="C27" s="16">
        <v>16.55</v>
      </c>
      <c r="D27" s="16">
        <v>2.27</v>
      </c>
      <c r="E27" s="16">
        <v>2.63</v>
      </c>
      <c r="F27" s="18">
        <v>21.45</v>
      </c>
    </row>
    <row r="28" spans="1:6">
      <c r="A28" s="15">
        <f t="shared" si="0"/>
        <v>25</v>
      </c>
      <c r="B28" s="16" t="s">
        <v>29</v>
      </c>
      <c r="C28" s="16">
        <v>16.55</v>
      </c>
      <c r="D28" s="16">
        <v>2.27</v>
      </c>
      <c r="E28" s="16">
        <v>2.63</v>
      </c>
      <c r="F28" s="18">
        <v>21.45</v>
      </c>
    </row>
    <row r="29" spans="1:6">
      <c r="A29" s="20">
        <f t="shared" si="0"/>
        <v>26</v>
      </c>
      <c r="B29" s="21" t="s">
        <v>30</v>
      </c>
      <c r="C29" s="21">
        <f>F29-E29-D29</f>
        <v>13.84</v>
      </c>
      <c r="D29" s="27">
        <v>1.8</v>
      </c>
      <c r="E29" s="21">
        <v>1.62</v>
      </c>
      <c r="F29" s="22">
        <v>17.260000000000002</v>
      </c>
    </row>
    <row r="30" spans="1:6">
      <c r="A30" s="24">
        <v>27</v>
      </c>
      <c r="B30" s="6" t="s">
        <v>35</v>
      </c>
      <c r="C30" s="6">
        <v>16.55</v>
      </c>
      <c r="D30" s="6">
        <v>2.27</v>
      </c>
      <c r="E30" s="6">
        <v>2.63</v>
      </c>
      <c r="F30" s="8">
        <v>21.45</v>
      </c>
    </row>
    <row r="31" spans="1:6">
      <c r="A31" s="24">
        <v>28</v>
      </c>
      <c r="B31" s="6" t="s">
        <v>36</v>
      </c>
      <c r="C31" s="6">
        <v>16.55</v>
      </c>
      <c r="D31" s="6">
        <v>2.27</v>
      </c>
      <c r="E31" s="6">
        <v>2.63</v>
      </c>
      <c r="F31" s="8">
        <v>21.45</v>
      </c>
    </row>
    <row r="32" spans="1:6">
      <c r="A32" s="24">
        <v>29</v>
      </c>
      <c r="B32" s="6" t="s">
        <v>37</v>
      </c>
      <c r="C32" s="6">
        <v>16.55</v>
      </c>
      <c r="D32" s="6">
        <v>2.27</v>
      </c>
      <c r="E32" s="6">
        <v>2.63</v>
      </c>
      <c r="F32" s="8">
        <v>21.45</v>
      </c>
    </row>
    <row r="33" spans="1:6">
      <c r="A33" s="24">
        <v>30</v>
      </c>
      <c r="B33" s="6" t="s">
        <v>38</v>
      </c>
      <c r="C33" s="6">
        <v>16.55</v>
      </c>
      <c r="D33" s="6">
        <v>2.27</v>
      </c>
      <c r="E33" s="6">
        <v>2.63</v>
      </c>
      <c r="F33" s="8">
        <v>21.45</v>
      </c>
    </row>
    <row r="34" spans="1:6">
      <c r="A34" s="24">
        <v>31</v>
      </c>
      <c r="B34" s="6" t="s">
        <v>39</v>
      </c>
      <c r="C34" s="6">
        <v>16.55</v>
      </c>
      <c r="D34" s="6">
        <v>2.27</v>
      </c>
      <c r="E34" s="6">
        <v>2.63</v>
      </c>
      <c r="F34" s="8">
        <v>21.45</v>
      </c>
    </row>
    <row r="35" spans="1:6" ht="15.75" thickBot="1">
      <c r="A35" s="1"/>
      <c r="B35" s="3" t="s">
        <v>32</v>
      </c>
      <c r="C35" s="3"/>
      <c r="D35" s="2"/>
      <c r="E35" s="2"/>
      <c r="F35" s="4">
        <v>19.47</v>
      </c>
    </row>
    <row r="37" spans="1:6">
      <c r="B37" s="19"/>
      <c r="C37" s="29" t="s">
        <v>40</v>
      </c>
      <c r="D37" s="29"/>
      <c r="E37" s="29"/>
      <c r="F37" s="29"/>
    </row>
    <row r="38" spans="1:6">
      <c r="B38" s="25"/>
      <c r="C38" s="30" t="s">
        <v>41</v>
      </c>
      <c r="D38" s="30"/>
      <c r="E38" s="30"/>
      <c r="F38" s="30"/>
    </row>
    <row r="39" spans="1:6">
      <c r="B39" s="28"/>
      <c r="C39" s="30" t="s">
        <v>42</v>
      </c>
      <c r="D39" s="30"/>
      <c r="E39" s="30"/>
      <c r="F39" s="29"/>
    </row>
    <row r="40" spans="1:6">
      <c r="C40" s="29" t="s">
        <v>43</v>
      </c>
      <c r="D40" s="29"/>
      <c r="E40" s="29"/>
      <c r="F40" s="29"/>
    </row>
  </sheetData>
  <mergeCells count="4">
    <mergeCell ref="B1:F1"/>
    <mergeCell ref="B2:F2"/>
    <mergeCell ref="C38:F38"/>
    <mergeCell ref="C39:E3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2014-04-16T09:21:29Z</dcterms:modified>
</cp:coreProperties>
</file>